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6_Financial Aid\Default Rates\FY 2016\"/>
    </mc:Choice>
  </mc:AlternateContent>
  <bookViews>
    <workbookView xWindow="0" yWindow="0" windowWidth="4545" windowHeight="6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K16" i="1" s="1"/>
  <c r="G16" i="1"/>
  <c r="F16" i="1"/>
  <c r="H16" i="1" s="1"/>
  <c r="D16" i="1"/>
  <c r="C16" i="1"/>
  <c r="J47" i="1"/>
  <c r="I47" i="1"/>
  <c r="K47" i="1" s="1"/>
  <c r="G47" i="1"/>
  <c r="F47" i="1"/>
  <c r="H47" i="1" s="1"/>
  <c r="D47" i="1"/>
  <c r="C47" i="1"/>
  <c r="J90" i="1"/>
  <c r="K90" i="1" s="1"/>
  <c r="I90" i="1"/>
  <c r="G90" i="1"/>
  <c r="F90" i="1"/>
  <c r="H90" i="1" s="1"/>
  <c r="D90" i="1"/>
  <c r="C90" i="1"/>
  <c r="E90" i="1" s="1"/>
  <c r="H85" i="1"/>
  <c r="K85" i="1"/>
  <c r="E85" i="1"/>
  <c r="J85" i="1"/>
  <c r="I85" i="1"/>
  <c r="G85" i="1"/>
  <c r="F85" i="1"/>
  <c r="D85" i="1"/>
  <c r="C85" i="1"/>
  <c r="E16" i="1" l="1"/>
  <c r="E47" i="1"/>
</calcChain>
</file>

<file path=xl/sharedStrings.xml><?xml version="1.0" encoding="utf-8"?>
<sst xmlns="http://schemas.openxmlformats.org/spreadsheetml/2006/main" count="101" uniqueCount="101">
  <si>
    <t>Institution Type</t>
  </si>
  <si>
    <t>School Name</t>
  </si>
  <si>
    <t>Borrowers in Default, 2016</t>
  </si>
  <si>
    <t>Total Borrowers in Repayment, 2016</t>
  </si>
  <si>
    <t>2016 Default Rate</t>
  </si>
  <si>
    <t>Borrowers in Default, 2015</t>
  </si>
  <si>
    <t>Total Borrowers in Repayment, 2015</t>
  </si>
  <si>
    <t>2015 Default Rate</t>
  </si>
  <si>
    <t>Private For Profit</t>
  </si>
  <si>
    <t>Academy College</t>
  </si>
  <si>
    <t>American Academy Of Traditional Chinese Medicine</t>
  </si>
  <si>
    <t>Aveda Institute</t>
  </si>
  <si>
    <t>Capella University</t>
  </si>
  <si>
    <t>Centerpoint Massage &amp; Shiatsu Therapy School &amp; Clinic</t>
  </si>
  <si>
    <t>Cosmetology Careers Unlimited College Of Hair, Skin, And Nails</t>
  </si>
  <si>
    <t>Hastings Beauty School</t>
  </si>
  <si>
    <t>Institute Of Production And Recording (The)</t>
  </si>
  <si>
    <t>Minneapolis Business College</t>
  </si>
  <si>
    <t>Minnesota School Of Cosmetology</t>
  </si>
  <si>
    <t>Model College Of Hair Design</t>
  </si>
  <si>
    <t>Nova Academy Of Cosmetology</t>
  </si>
  <si>
    <t>Rasmussen College</t>
  </si>
  <si>
    <t>Walden University</t>
  </si>
  <si>
    <t>Private Non-Profit</t>
  </si>
  <si>
    <t>Adler Graduate School</t>
  </si>
  <si>
    <t>Augsburg University</t>
  </si>
  <si>
    <t>Bethany Lutheran College</t>
  </si>
  <si>
    <t>Bethel University</t>
  </si>
  <si>
    <t>Carleton College</t>
  </si>
  <si>
    <t>College Of Saint Benedict</t>
  </si>
  <si>
    <t>College Of Saint Scholastica</t>
  </si>
  <si>
    <t>Concordia College - Moorhead</t>
  </si>
  <si>
    <t>Concordia University - Saint Paul</t>
  </si>
  <si>
    <t>Crown College</t>
  </si>
  <si>
    <t>Dunwoody College Of Technology</t>
  </si>
  <si>
    <t>Gustavus Adolphus College</t>
  </si>
  <si>
    <t>Hamline University</t>
  </si>
  <si>
    <t>Hazelden Graduate School Of Addiction Studies</t>
  </si>
  <si>
    <t>Luther Seminary</t>
  </si>
  <si>
    <t>Macalester College</t>
  </si>
  <si>
    <t>Martin Luther College</t>
  </si>
  <si>
    <t>Mayo Clinic College Of Medicine And Science</t>
  </si>
  <si>
    <t>Minneapolis College Of Art &amp; Design</t>
  </si>
  <si>
    <t>Mitchell Hamline School Of Law</t>
  </si>
  <si>
    <t>North Central University</t>
  </si>
  <si>
    <t>Northwestern Health Sciences University</t>
  </si>
  <si>
    <t>Oak Hills Christian College</t>
  </si>
  <si>
    <t>Saint John's University</t>
  </si>
  <si>
    <t>Saint Mary's University Of Minnesota</t>
  </si>
  <si>
    <t>Saint Olaf College</t>
  </si>
  <si>
    <t>St. Catherine University</t>
  </si>
  <si>
    <t>United Theological Seminary Of The Twin Cities</t>
  </si>
  <si>
    <t>University Of Northwestern- St Paul</t>
  </si>
  <si>
    <t>University Of Saint Thomas</t>
  </si>
  <si>
    <t>Public 2-Year</t>
  </si>
  <si>
    <t>Alexandria Technical And Community College</t>
  </si>
  <si>
    <t>Anoka Technical College</t>
  </si>
  <si>
    <t>Anoka-Ramsey Community College</t>
  </si>
  <si>
    <t>Central Lakes College</t>
  </si>
  <si>
    <t>Century College</t>
  </si>
  <si>
    <t>Dakota County Technical College</t>
  </si>
  <si>
    <t>Fond Du Lac Tribal &amp; Community College</t>
  </si>
  <si>
    <t>Hennepin Technical College</t>
  </si>
  <si>
    <t>Hibbing Community College</t>
  </si>
  <si>
    <t>Inver Hills Community College</t>
  </si>
  <si>
    <t>Itasca Community College</t>
  </si>
  <si>
    <t>Lake Superior College</t>
  </si>
  <si>
    <t>Mesabi Range College</t>
  </si>
  <si>
    <t>Minneapolis Community And Technical College</t>
  </si>
  <si>
    <t>Minnesota State College Southeast</t>
  </si>
  <si>
    <t>Minnesota State Community And Technical College</t>
  </si>
  <si>
    <t>Minnesota West Community And Technical College</t>
  </si>
  <si>
    <t>Normandale Community College</t>
  </si>
  <si>
    <t>North Hennepin Community College</t>
  </si>
  <si>
    <t>Northland Community And Technical College</t>
  </si>
  <si>
    <t>Northwest Technical College - Bemidji</t>
  </si>
  <si>
    <t>Pine Technical And Community College</t>
  </si>
  <si>
    <t>Rainy River Community College</t>
  </si>
  <si>
    <t>Ridgewater College</t>
  </si>
  <si>
    <t>Riverland Community College</t>
  </si>
  <si>
    <t>Rochester Community And Technical College</t>
  </si>
  <si>
    <t>Saint Paul College - A Community &amp; Technical College</t>
  </si>
  <si>
    <t>South Central College</t>
  </si>
  <si>
    <t>St. Cloud Technical And Community College</t>
  </si>
  <si>
    <t>Vermilion Community College</t>
  </si>
  <si>
    <t>Public 4-Year</t>
  </si>
  <si>
    <t>Bemidji State University</t>
  </si>
  <si>
    <t>Metropolitan State University</t>
  </si>
  <si>
    <t>Minnesota State University Moorhead</t>
  </si>
  <si>
    <t>Minnesota State University, Mankato</t>
  </si>
  <si>
    <t>Southwest Minnesota State University</t>
  </si>
  <si>
    <t>St. Cloud State University</t>
  </si>
  <si>
    <t>University Of Minnesota - Crookston</t>
  </si>
  <si>
    <t>University Of Minnesota - Morris</t>
  </si>
  <si>
    <t>University Of Minnesota - Twin Cities</t>
  </si>
  <si>
    <t>University Of Minnesota  Duluth</t>
  </si>
  <si>
    <t>Winona State University</t>
  </si>
  <si>
    <t>University of Minnesota System</t>
  </si>
  <si>
    <t>Borrowers in Default, 2014</t>
  </si>
  <si>
    <t>Total Borrowers in Repayment, 2014</t>
  </si>
  <si>
    <t>2014 Default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</si>
</sst>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2" fillId="0" borderId="0" xfId="0" applyFont="1"/>
    <xf numFmtId="0" fontId="3" fillId="0" borderId="0" xfId="0" quotePrefix="1" applyFont="1" applyAlignment="1">
      <alignment horizontal="center" vertical="top"/>
    </xf>
    <xf numFmtId="3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quotePrefix="1" applyFont="1" applyAlignment="1"/>
    <xf numFmtId="0" fontId="3" fillId="0" borderId="0" xfId="0" quotePrefix="1" applyFont="1" applyAlignment="1">
      <alignment vertical="top"/>
    </xf>
    <xf numFmtId="0" fontId="2" fillId="0" borderId="0" xfId="0" applyFont="1" applyAlignment="1"/>
    <xf numFmtId="0" fontId="3" fillId="0" borderId="0" xfId="0" quotePrefix="1" applyFont="1" applyAlignment="1">
      <alignment horizontal="center" vertical="top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workbookViewId="0">
      <selection activeCell="B2" sqref="B2:K16"/>
    </sheetView>
  </sheetViews>
  <sheetFormatPr defaultRowHeight="15" x14ac:dyDescent="0.25"/>
  <cols>
    <col min="1" max="1" width="15.28515625" style="3" bestFit="1" customWidth="1"/>
    <col min="2" max="2" width="51.85546875" style="9" bestFit="1" customWidth="1"/>
    <col min="3" max="3" width="22.5703125" style="3" bestFit="1" customWidth="1"/>
    <col min="4" max="4" width="30.42578125" style="3" bestFit="1" customWidth="1"/>
    <col min="5" max="5" width="15.28515625" style="3" bestFit="1" customWidth="1"/>
    <col min="6" max="6" width="22.5703125" style="3" bestFit="1" customWidth="1"/>
    <col min="7" max="7" width="30.42578125" style="3" bestFit="1" customWidth="1"/>
    <col min="8" max="8" width="15.28515625" style="3" bestFit="1" customWidth="1"/>
    <col min="9" max="9" width="6.28515625" style="3" bestFit="1" customWidth="1"/>
    <col min="10" max="10" width="8.140625" style="3" bestFit="1" customWidth="1"/>
    <col min="11" max="11" width="19.5703125" style="3" bestFit="1" customWidth="1"/>
    <col min="12" max="16384" width="9.140625" style="3"/>
  </cols>
  <sheetData>
    <row r="1" spans="1:11" x14ac:dyDescent="0.25">
      <c r="A1" s="1" t="s">
        <v>0</v>
      </c>
      <c r="B1" s="7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98</v>
      </c>
      <c r="J1" s="2" t="s">
        <v>99</v>
      </c>
      <c r="K1" s="2" t="s">
        <v>100</v>
      </c>
    </row>
    <row r="2" spans="1:11" x14ac:dyDescent="0.25">
      <c r="A2" s="10" t="s">
        <v>8</v>
      </c>
      <c r="B2" s="8" t="s">
        <v>9</v>
      </c>
      <c r="C2" s="5">
        <v>5</v>
      </c>
      <c r="D2" s="5">
        <v>62</v>
      </c>
      <c r="E2" s="6">
        <v>8.0645161290322578E-2</v>
      </c>
      <c r="F2" s="5">
        <v>2</v>
      </c>
      <c r="G2" s="5">
        <v>79</v>
      </c>
      <c r="H2" s="6">
        <v>2.5316455696202531E-2</v>
      </c>
      <c r="I2" s="5">
        <v>1</v>
      </c>
      <c r="J2" s="5">
        <v>70</v>
      </c>
      <c r="K2" s="6">
        <v>1.4285714285714285E-2</v>
      </c>
    </row>
    <row r="3" spans="1:11" x14ac:dyDescent="0.25">
      <c r="A3" s="11"/>
      <c r="B3" s="8" t="s">
        <v>10</v>
      </c>
      <c r="C3" s="5">
        <v>2</v>
      </c>
      <c r="D3" s="5">
        <v>62</v>
      </c>
      <c r="E3" s="6">
        <v>3.2258064516129031E-2</v>
      </c>
      <c r="F3" s="5">
        <v>1</v>
      </c>
      <c r="G3" s="5">
        <v>85</v>
      </c>
      <c r="H3" s="6">
        <v>1.1764705882352941E-2</v>
      </c>
      <c r="I3" s="5">
        <v>2</v>
      </c>
      <c r="J3" s="5">
        <v>80</v>
      </c>
      <c r="K3" s="6">
        <v>2.5000000000000001E-2</v>
      </c>
    </row>
    <row r="4" spans="1:11" x14ac:dyDescent="0.25">
      <c r="A4" s="11"/>
      <c r="B4" s="8" t="s">
        <v>11</v>
      </c>
      <c r="C4" s="5">
        <v>36</v>
      </c>
      <c r="D4" s="5">
        <v>342</v>
      </c>
      <c r="E4" s="6">
        <v>0.10526315789473684</v>
      </c>
      <c r="F4" s="5">
        <v>50</v>
      </c>
      <c r="G4" s="5">
        <v>428</v>
      </c>
      <c r="H4" s="6">
        <v>0.11682242990654206</v>
      </c>
      <c r="I4" s="5">
        <v>56</v>
      </c>
      <c r="J4" s="5">
        <v>411</v>
      </c>
      <c r="K4" s="6">
        <v>0.13625304136253041</v>
      </c>
    </row>
    <row r="5" spans="1:11" x14ac:dyDescent="0.25">
      <c r="A5" s="11"/>
      <c r="B5" s="8" t="s">
        <v>12</v>
      </c>
      <c r="C5" s="5">
        <v>1215</v>
      </c>
      <c r="D5" s="5">
        <v>17663</v>
      </c>
      <c r="E5" s="6">
        <v>6.8787861631659397E-2</v>
      </c>
      <c r="F5" s="5">
        <v>1181</v>
      </c>
      <c r="G5" s="5">
        <v>18035</v>
      </c>
      <c r="H5" s="6">
        <v>6.5483781535902411E-2</v>
      </c>
      <c r="I5" s="5">
        <v>1243</v>
      </c>
      <c r="J5" s="5">
        <v>17879</v>
      </c>
      <c r="K5" s="6">
        <v>6.9522903965546168E-2</v>
      </c>
    </row>
    <row r="6" spans="1:11" x14ac:dyDescent="0.25">
      <c r="A6" s="11"/>
      <c r="B6" s="8" t="s">
        <v>13</v>
      </c>
      <c r="C6" s="5">
        <v>2</v>
      </c>
      <c r="D6" s="5">
        <v>52</v>
      </c>
      <c r="E6" s="6">
        <v>3.8461538461538464E-2</v>
      </c>
      <c r="F6" s="5">
        <v>0</v>
      </c>
      <c r="G6" s="5">
        <v>55</v>
      </c>
      <c r="H6" s="6">
        <v>0</v>
      </c>
      <c r="I6" s="5">
        <v>2</v>
      </c>
      <c r="J6" s="5">
        <v>68</v>
      </c>
      <c r="K6" s="6">
        <v>2.9411764705882353E-2</v>
      </c>
    </row>
    <row r="7" spans="1:11" x14ac:dyDescent="0.25">
      <c r="A7" s="11"/>
      <c r="B7" s="8" t="s">
        <v>14</v>
      </c>
      <c r="C7" s="5">
        <v>12</v>
      </c>
      <c r="D7" s="5">
        <v>60</v>
      </c>
      <c r="E7" s="6">
        <v>0.2</v>
      </c>
      <c r="F7" s="5">
        <v>16</v>
      </c>
      <c r="G7" s="5">
        <v>71</v>
      </c>
      <c r="H7" s="6">
        <v>0.22535211267605634</v>
      </c>
      <c r="I7" s="5">
        <v>7</v>
      </c>
      <c r="J7" s="5">
        <v>30</v>
      </c>
      <c r="K7" s="6">
        <v>0.23333333333333334</v>
      </c>
    </row>
    <row r="8" spans="1:11" x14ac:dyDescent="0.25">
      <c r="A8" s="11"/>
      <c r="B8" s="8" t="s">
        <v>15</v>
      </c>
      <c r="C8" s="5">
        <v>2</v>
      </c>
      <c r="D8" s="5">
        <v>91</v>
      </c>
      <c r="E8" s="6">
        <v>2.197802197802198E-2</v>
      </c>
      <c r="F8" s="5">
        <v>1</v>
      </c>
      <c r="G8" s="5">
        <v>33</v>
      </c>
      <c r="H8" s="6">
        <v>3.0303030303030304E-2</v>
      </c>
      <c r="I8" s="5">
        <v>1</v>
      </c>
      <c r="J8" s="5">
        <v>32</v>
      </c>
      <c r="K8" s="6">
        <v>3.125E-2</v>
      </c>
    </row>
    <row r="9" spans="1:11" x14ac:dyDescent="0.25">
      <c r="A9" s="11"/>
      <c r="B9" s="8" t="s">
        <v>16</v>
      </c>
      <c r="C9" s="5">
        <v>26</v>
      </c>
      <c r="D9" s="5">
        <v>134</v>
      </c>
      <c r="E9" s="6">
        <v>0.19402985074626866</v>
      </c>
      <c r="F9" s="5">
        <v>18</v>
      </c>
      <c r="G9" s="5">
        <v>131</v>
      </c>
      <c r="H9" s="6">
        <v>0.13740458015267176</v>
      </c>
      <c r="I9" s="5">
        <v>30</v>
      </c>
      <c r="J9" s="5">
        <v>148</v>
      </c>
      <c r="K9" s="6">
        <v>0.20270270270270271</v>
      </c>
    </row>
    <row r="10" spans="1:11" x14ac:dyDescent="0.25">
      <c r="A10" s="11"/>
      <c r="B10" s="8" t="s">
        <v>17</v>
      </c>
      <c r="C10" s="5">
        <v>6</v>
      </c>
      <c r="D10" s="5">
        <v>156</v>
      </c>
      <c r="E10" s="6">
        <v>3.8461538461538464E-2</v>
      </c>
      <c r="F10" s="5">
        <v>7</v>
      </c>
      <c r="G10" s="5">
        <v>156</v>
      </c>
      <c r="H10" s="6">
        <v>4.4871794871794872E-2</v>
      </c>
      <c r="I10" s="5">
        <v>11</v>
      </c>
      <c r="J10" s="5">
        <v>205</v>
      </c>
      <c r="K10" s="6">
        <v>5.3658536585365853E-2</v>
      </c>
    </row>
    <row r="11" spans="1:11" x14ac:dyDescent="0.25">
      <c r="A11" s="11"/>
      <c r="B11" s="8" t="s">
        <v>18</v>
      </c>
      <c r="C11" s="5">
        <v>12</v>
      </c>
      <c r="D11" s="5">
        <v>133</v>
      </c>
      <c r="E11" s="6">
        <v>9.0225563909774431E-2</v>
      </c>
      <c r="F11" s="5">
        <v>29</v>
      </c>
      <c r="G11" s="5">
        <v>165</v>
      </c>
      <c r="H11" s="6">
        <v>0.17575757575757575</v>
      </c>
      <c r="I11" s="5">
        <v>32</v>
      </c>
      <c r="J11" s="5">
        <v>175</v>
      </c>
      <c r="K11" s="6">
        <v>0.18285714285714286</v>
      </c>
    </row>
    <row r="12" spans="1:11" x14ac:dyDescent="0.25">
      <c r="A12" s="11"/>
      <c r="B12" s="8" t="s">
        <v>19</v>
      </c>
      <c r="C12" s="5">
        <v>12</v>
      </c>
      <c r="D12" s="5">
        <v>79</v>
      </c>
      <c r="E12" s="6">
        <v>0.15189873417721519</v>
      </c>
      <c r="F12" s="5">
        <v>11</v>
      </c>
      <c r="G12" s="5">
        <v>84</v>
      </c>
      <c r="H12" s="6">
        <v>0.13095238095238096</v>
      </c>
      <c r="I12" s="5">
        <v>15</v>
      </c>
      <c r="J12" s="5">
        <v>90</v>
      </c>
      <c r="K12" s="6">
        <v>0.16666666666666666</v>
      </c>
    </row>
    <row r="13" spans="1:11" x14ac:dyDescent="0.25">
      <c r="A13" s="11"/>
      <c r="B13" s="8" t="s">
        <v>20</v>
      </c>
      <c r="C13" s="5">
        <v>8</v>
      </c>
      <c r="D13" s="5">
        <v>62</v>
      </c>
      <c r="E13" s="6">
        <v>0.12903225806451613</v>
      </c>
      <c r="F13" s="5">
        <v>17</v>
      </c>
      <c r="G13" s="5">
        <v>67</v>
      </c>
      <c r="H13" s="6">
        <v>0.2537313432835821</v>
      </c>
      <c r="I13" s="5">
        <v>11</v>
      </c>
      <c r="J13" s="5">
        <v>71</v>
      </c>
      <c r="K13" s="6">
        <v>0.15492957746478872</v>
      </c>
    </row>
    <row r="14" spans="1:11" x14ac:dyDescent="0.25">
      <c r="A14" s="11"/>
      <c r="B14" s="8" t="s">
        <v>21</v>
      </c>
      <c r="C14" s="5">
        <v>782</v>
      </c>
      <c r="D14" s="5">
        <v>10677</v>
      </c>
      <c r="E14" s="6">
        <v>7.3241547251100492E-2</v>
      </c>
      <c r="F14" s="5">
        <v>804</v>
      </c>
      <c r="G14" s="5">
        <v>11188</v>
      </c>
      <c r="H14" s="6">
        <v>7.1862710046478373E-2</v>
      </c>
      <c r="I14" s="5">
        <v>946</v>
      </c>
      <c r="J14" s="5">
        <v>11604</v>
      </c>
      <c r="K14" s="6">
        <v>8.1523612547397456E-2</v>
      </c>
    </row>
    <row r="15" spans="1:11" x14ac:dyDescent="0.25">
      <c r="A15" s="11"/>
      <c r="B15" s="8" t="s">
        <v>22</v>
      </c>
      <c r="C15" s="5">
        <v>1545</v>
      </c>
      <c r="D15" s="5">
        <v>22241</v>
      </c>
      <c r="E15" s="6">
        <v>6.9466300975675549E-2</v>
      </c>
      <c r="F15" s="5">
        <v>1685</v>
      </c>
      <c r="G15" s="5">
        <v>22937</v>
      </c>
      <c r="H15" s="6">
        <v>7.3462091816715355E-2</v>
      </c>
      <c r="I15" s="5">
        <v>1725</v>
      </c>
      <c r="J15" s="5">
        <v>22905</v>
      </c>
      <c r="K15" s="6">
        <v>7.531106745252128E-2</v>
      </c>
    </row>
    <row r="16" spans="1:11" x14ac:dyDescent="0.25">
      <c r="A16" s="9"/>
      <c r="B16" s="8"/>
      <c r="C16" s="5">
        <f>SUM(C2:C15)</f>
        <v>3665</v>
      </c>
      <c r="D16" s="5">
        <f>SUM(D2:D15)</f>
        <v>51814</v>
      </c>
      <c r="E16" s="6">
        <f>C16/D16</f>
        <v>7.0733778515459145E-2</v>
      </c>
      <c r="F16" s="5">
        <f>SUM(F2:F15)</f>
        <v>3822</v>
      </c>
      <c r="G16" s="5">
        <f>SUM(G2:G15)</f>
        <v>53514</v>
      </c>
      <c r="H16" s="6">
        <f>F16/G16</f>
        <v>7.1420562843368091E-2</v>
      </c>
      <c r="I16" s="5">
        <f>SUM(I2:I15)</f>
        <v>4082</v>
      </c>
      <c r="J16" s="5">
        <f>SUM(J2:J15)</f>
        <v>53768</v>
      </c>
      <c r="K16" s="6">
        <f>I16/J16</f>
        <v>7.5918762088974856E-2</v>
      </c>
    </row>
    <row r="17" spans="1:11" x14ac:dyDescent="0.25">
      <c r="A17" s="10" t="s">
        <v>23</v>
      </c>
      <c r="B17" s="8" t="s">
        <v>24</v>
      </c>
      <c r="C17" s="5">
        <v>8</v>
      </c>
      <c r="D17" s="5">
        <v>161</v>
      </c>
      <c r="E17" s="6">
        <v>4.9689440993788817E-2</v>
      </c>
      <c r="F17" s="5">
        <v>2</v>
      </c>
      <c r="G17" s="5">
        <v>121</v>
      </c>
      <c r="H17" s="6">
        <v>1.6528925619834711E-2</v>
      </c>
      <c r="I17" s="5">
        <v>1</v>
      </c>
      <c r="J17" s="5">
        <v>99</v>
      </c>
      <c r="K17" s="6">
        <v>1.0101010101010102E-2</v>
      </c>
    </row>
    <row r="18" spans="1:11" x14ac:dyDescent="0.25">
      <c r="A18" s="11"/>
      <c r="B18" s="8" t="s">
        <v>25</v>
      </c>
      <c r="C18" s="5">
        <v>61</v>
      </c>
      <c r="D18" s="5">
        <v>1030</v>
      </c>
      <c r="E18" s="6">
        <v>5.9223300970873784E-2</v>
      </c>
      <c r="F18" s="5">
        <v>37</v>
      </c>
      <c r="G18" s="5">
        <v>1039</v>
      </c>
      <c r="H18" s="6">
        <v>3.5611164581328202E-2</v>
      </c>
      <c r="I18" s="5">
        <v>56</v>
      </c>
      <c r="J18" s="5">
        <v>1081</v>
      </c>
      <c r="K18" s="6">
        <v>5.1803885291396852E-2</v>
      </c>
    </row>
    <row r="19" spans="1:11" x14ac:dyDescent="0.25">
      <c r="A19" s="11"/>
      <c r="B19" s="8" t="s">
        <v>26</v>
      </c>
      <c r="C19" s="5">
        <v>9</v>
      </c>
      <c r="D19" s="5">
        <v>166</v>
      </c>
      <c r="E19" s="6">
        <v>5.4216867469879519E-2</v>
      </c>
      <c r="F19" s="5">
        <v>8</v>
      </c>
      <c r="G19" s="5">
        <v>199</v>
      </c>
      <c r="H19" s="6">
        <v>4.0201005025125629E-2</v>
      </c>
      <c r="I19" s="5">
        <v>8</v>
      </c>
      <c r="J19" s="5">
        <v>204</v>
      </c>
      <c r="K19" s="6">
        <v>3.9215686274509803E-2</v>
      </c>
    </row>
    <row r="20" spans="1:11" x14ac:dyDescent="0.25">
      <c r="A20" s="11"/>
      <c r="B20" s="8" t="s">
        <v>27</v>
      </c>
      <c r="C20" s="5">
        <v>34</v>
      </c>
      <c r="D20" s="5">
        <v>1386</v>
      </c>
      <c r="E20" s="6">
        <v>2.4531024531024532E-2</v>
      </c>
      <c r="F20" s="5">
        <v>36</v>
      </c>
      <c r="G20" s="5">
        <v>1402</v>
      </c>
      <c r="H20" s="6">
        <v>2.5677603423680456E-2</v>
      </c>
      <c r="I20" s="5">
        <v>30</v>
      </c>
      <c r="J20" s="5">
        <v>1509</v>
      </c>
      <c r="K20" s="6">
        <v>1.9880715705765408E-2</v>
      </c>
    </row>
    <row r="21" spans="1:11" x14ac:dyDescent="0.25">
      <c r="A21" s="11"/>
      <c r="B21" s="8" t="s">
        <v>28</v>
      </c>
      <c r="C21" s="5">
        <v>2</v>
      </c>
      <c r="D21" s="5">
        <v>192</v>
      </c>
      <c r="E21" s="6">
        <v>1.0416666666666666E-2</v>
      </c>
      <c r="F21" s="5">
        <v>2</v>
      </c>
      <c r="G21" s="5">
        <v>209</v>
      </c>
      <c r="H21" s="6">
        <v>9.5693779904306216E-3</v>
      </c>
      <c r="I21" s="5">
        <v>1</v>
      </c>
      <c r="J21" s="5">
        <v>176</v>
      </c>
      <c r="K21" s="6">
        <v>5.681818181818182E-3</v>
      </c>
    </row>
    <row r="22" spans="1:11" x14ac:dyDescent="0.25">
      <c r="A22" s="11"/>
      <c r="B22" s="8" t="s">
        <v>29</v>
      </c>
      <c r="C22" s="5">
        <v>5</v>
      </c>
      <c r="D22" s="5">
        <v>464</v>
      </c>
      <c r="E22" s="6">
        <v>1.0775862068965518E-2</v>
      </c>
      <c r="F22" s="5">
        <v>6</v>
      </c>
      <c r="G22" s="5">
        <v>449</v>
      </c>
      <c r="H22" s="6">
        <v>1.3363028953229399E-2</v>
      </c>
      <c r="I22" s="5">
        <v>2</v>
      </c>
      <c r="J22" s="5">
        <v>453</v>
      </c>
      <c r="K22" s="6">
        <v>4.4150110375275938E-3</v>
      </c>
    </row>
    <row r="23" spans="1:11" x14ac:dyDescent="0.25">
      <c r="A23" s="11"/>
      <c r="B23" s="8" t="s">
        <v>30</v>
      </c>
      <c r="C23" s="5">
        <v>38</v>
      </c>
      <c r="D23" s="5">
        <v>1334</v>
      </c>
      <c r="E23" s="6">
        <v>2.8485757121439279E-2</v>
      </c>
      <c r="F23" s="5">
        <v>39</v>
      </c>
      <c r="G23" s="5">
        <v>1341</v>
      </c>
      <c r="H23" s="6">
        <v>2.9082774049217001E-2</v>
      </c>
      <c r="I23" s="5">
        <v>36</v>
      </c>
      <c r="J23" s="5">
        <v>1308</v>
      </c>
      <c r="K23" s="6">
        <v>2.7522935779816515E-2</v>
      </c>
    </row>
    <row r="24" spans="1:11" x14ac:dyDescent="0.25">
      <c r="A24" s="11"/>
      <c r="B24" s="8" t="s">
        <v>31</v>
      </c>
      <c r="C24" s="5">
        <v>17</v>
      </c>
      <c r="D24" s="5">
        <v>697</v>
      </c>
      <c r="E24" s="6">
        <v>2.4390243902439025E-2</v>
      </c>
      <c r="F24" s="5">
        <v>12</v>
      </c>
      <c r="G24" s="5">
        <v>648</v>
      </c>
      <c r="H24" s="6">
        <v>1.8518518518518517E-2</v>
      </c>
      <c r="I24" s="5">
        <v>16</v>
      </c>
      <c r="J24" s="5">
        <v>695</v>
      </c>
      <c r="K24" s="6">
        <v>2.302158273381295E-2</v>
      </c>
    </row>
    <row r="25" spans="1:11" x14ac:dyDescent="0.25">
      <c r="A25" s="11"/>
      <c r="B25" s="8" t="s">
        <v>32</v>
      </c>
      <c r="C25" s="5">
        <v>85</v>
      </c>
      <c r="D25" s="5">
        <v>1440</v>
      </c>
      <c r="E25" s="6">
        <v>5.9027777777777776E-2</v>
      </c>
      <c r="F25" s="5">
        <v>68</v>
      </c>
      <c r="G25" s="5">
        <v>1292</v>
      </c>
      <c r="H25" s="6">
        <v>5.2631578947368418E-2</v>
      </c>
      <c r="I25" s="5">
        <v>52</v>
      </c>
      <c r="J25" s="5">
        <v>1128</v>
      </c>
      <c r="K25" s="6">
        <v>4.6099290780141841E-2</v>
      </c>
    </row>
    <row r="26" spans="1:11" x14ac:dyDescent="0.25">
      <c r="A26" s="11"/>
      <c r="B26" s="8" t="s">
        <v>33</v>
      </c>
      <c r="C26" s="5">
        <v>29</v>
      </c>
      <c r="D26" s="5">
        <v>394</v>
      </c>
      <c r="E26" s="6">
        <v>7.3604060913705582E-2</v>
      </c>
      <c r="F26" s="5">
        <v>46</v>
      </c>
      <c r="G26" s="5">
        <v>491</v>
      </c>
      <c r="H26" s="6">
        <v>9.368635437881874E-2</v>
      </c>
      <c r="I26" s="5">
        <v>44</v>
      </c>
      <c r="J26" s="5">
        <v>440</v>
      </c>
      <c r="K26" s="6">
        <v>0.1</v>
      </c>
    </row>
    <row r="27" spans="1:11" x14ac:dyDescent="0.25">
      <c r="A27" s="11"/>
      <c r="B27" s="8" t="s">
        <v>34</v>
      </c>
      <c r="C27" s="5">
        <v>62</v>
      </c>
      <c r="D27" s="5">
        <v>487</v>
      </c>
      <c r="E27" s="6">
        <v>0.12731006160164271</v>
      </c>
      <c r="F27" s="5">
        <v>56</v>
      </c>
      <c r="G27" s="5">
        <v>508</v>
      </c>
      <c r="H27" s="6">
        <v>0.11023622047244094</v>
      </c>
      <c r="I27" s="5">
        <v>77</v>
      </c>
      <c r="J27" s="5">
        <v>504</v>
      </c>
      <c r="K27" s="6">
        <v>0.15277777777777779</v>
      </c>
    </row>
    <row r="28" spans="1:11" x14ac:dyDescent="0.25">
      <c r="A28" s="11"/>
      <c r="B28" s="8" t="s">
        <v>35</v>
      </c>
      <c r="C28" s="5">
        <v>9</v>
      </c>
      <c r="D28" s="5">
        <v>609</v>
      </c>
      <c r="E28" s="6">
        <v>1.4778325123152709E-2</v>
      </c>
      <c r="F28" s="5">
        <v>6</v>
      </c>
      <c r="G28" s="5">
        <v>540</v>
      </c>
      <c r="H28" s="6">
        <v>1.1111111111111112E-2</v>
      </c>
      <c r="I28" s="5">
        <v>7</v>
      </c>
      <c r="J28" s="5">
        <v>571</v>
      </c>
      <c r="K28" s="6">
        <v>1.2259194395796848E-2</v>
      </c>
    </row>
    <row r="29" spans="1:11" x14ac:dyDescent="0.25">
      <c r="A29" s="11"/>
      <c r="B29" s="8" t="s">
        <v>36</v>
      </c>
      <c r="C29" s="5">
        <v>44</v>
      </c>
      <c r="D29" s="5">
        <v>1277</v>
      </c>
      <c r="E29" s="6">
        <v>3.4455755677368832E-2</v>
      </c>
      <c r="F29" s="5">
        <v>53</v>
      </c>
      <c r="G29" s="5">
        <v>1389</v>
      </c>
      <c r="H29" s="6">
        <v>3.8156947444204461E-2</v>
      </c>
      <c r="I29" s="5">
        <v>47</v>
      </c>
      <c r="J29" s="5">
        <v>1375</v>
      </c>
      <c r="K29" s="6">
        <v>3.4181818181818181E-2</v>
      </c>
    </row>
    <row r="30" spans="1:11" x14ac:dyDescent="0.25">
      <c r="A30" s="11"/>
      <c r="B30" s="8" t="s">
        <v>37</v>
      </c>
      <c r="C30" s="5">
        <v>2</v>
      </c>
      <c r="D30" s="5">
        <v>53</v>
      </c>
      <c r="E30" s="6">
        <v>3.7735849056603772E-2</v>
      </c>
      <c r="F30" s="5">
        <v>0</v>
      </c>
      <c r="G30" s="5">
        <v>53</v>
      </c>
      <c r="H30" s="6">
        <v>0</v>
      </c>
      <c r="I30" s="5">
        <v>0</v>
      </c>
      <c r="J30" s="5">
        <v>45</v>
      </c>
      <c r="K30" s="6">
        <v>0</v>
      </c>
    </row>
    <row r="31" spans="1:11" x14ac:dyDescent="0.25">
      <c r="A31" s="11"/>
      <c r="B31" s="8" t="s">
        <v>38</v>
      </c>
      <c r="C31" s="5">
        <v>1</v>
      </c>
      <c r="D31" s="5">
        <v>83</v>
      </c>
      <c r="E31" s="6">
        <v>1.2048192771084338E-2</v>
      </c>
      <c r="F31" s="5">
        <v>1</v>
      </c>
      <c r="G31" s="5">
        <v>127</v>
      </c>
      <c r="H31" s="6">
        <v>7.874015748031496E-3</v>
      </c>
      <c r="I31" s="5">
        <v>3</v>
      </c>
      <c r="J31" s="5">
        <v>95</v>
      </c>
      <c r="K31" s="6">
        <v>3.1578947368421054E-2</v>
      </c>
    </row>
    <row r="32" spans="1:11" x14ac:dyDescent="0.25">
      <c r="A32" s="11"/>
      <c r="B32" s="8" t="s">
        <v>39</v>
      </c>
      <c r="C32" s="5">
        <v>3</v>
      </c>
      <c r="D32" s="5">
        <v>349</v>
      </c>
      <c r="E32" s="6">
        <v>8.5959885386819486E-3</v>
      </c>
      <c r="F32" s="5">
        <v>4</v>
      </c>
      <c r="G32" s="5">
        <v>381</v>
      </c>
      <c r="H32" s="6">
        <v>1.0498687664041995E-2</v>
      </c>
      <c r="I32" s="5">
        <v>3</v>
      </c>
      <c r="J32" s="5">
        <v>373</v>
      </c>
      <c r="K32" s="6">
        <v>8.0428954423592495E-3</v>
      </c>
    </row>
    <row r="33" spans="1:11" x14ac:dyDescent="0.25">
      <c r="A33" s="11"/>
      <c r="B33" s="8" t="s">
        <v>40</v>
      </c>
      <c r="C33" s="5">
        <v>2</v>
      </c>
      <c r="D33" s="5">
        <v>165</v>
      </c>
      <c r="E33" s="6">
        <v>1.2121212121212121E-2</v>
      </c>
      <c r="F33" s="5">
        <v>4</v>
      </c>
      <c r="G33" s="5">
        <v>146</v>
      </c>
      <c r="H33" s="6">
        <v>2.7397260273972601E-2</v>
      </c>
      <c r="I33" s="5">
        <v>3</v>
      </c>
      <c r="J33" s="5">
        <v>194</v>
      </c>
      <c r="K33" s="6">
        <v>1.5463917525773196E-2</v>
      </c>
    </row>
    <row r="34" spans="1:11" x14ac:dyDescent="0.25">
      <c r="A34" s="11"/>
      <c r="B34" s="8" t="s">
        <v>41</v>
      </c>
      <c r="C34" s="5">
        <v>0</v>
      </c>
      <c r="D34" s="5">
        <v>174</v>
      </c>
      <c r="E34" s="6">
        <v>0</v>
      </c>
      <c r="F34" s="5">
        <v>0</v>
      </c>
      <c r="G34" s="5">
        <v>170</v>
      </c>
      <c r="H34" s="6">
        <v>0</v>
      </c>
      <c r="I34" s="5">
        <v>0</v>
      </c>
      <c r="J34" s="5">
        <v>167</v>
      </c>
      <c r="K34" s="6">
        <v>0</v>
      </c>
    </row>
    <row r="35" spans="1:11" x14ac:dyDescent="0.25">
      <c r="A35" s="11"/>
      <c r="B35" s="8" t="s">
        <v>42</v>
      </c>
      <c r="C35" s="5">
        <v>8</v>
      </c>
      <c r="D35" s="5">
        <v>199</v>
      </c>
      <c r="E35" s="6">
        <v>4.0201005025125629E-2</v>
      </c>
      <c r="F35" s="5">
        <v>11</v>
      </c>
      <c r="G35" s="5">
        <v>257</v>
      </c>
      <c r="H35" s="6">
        <v>4.2801556420233464E-2</v>
      </c>
      <c r="I35" s="5">
        <v>16</v>
      </c>
      <c r="J35" s="5">
        <v>235</v>
      </c>
      <c r="K35" s="6">
        <v>6.8085106382978725E-2</v>
      </c>
    </row>
    <row r="36" spans="1:11" x14ac:dyDescent="0.25">
      <c r="A36" s="11"/>
      <c r="B36" s="8" t="s">
        <v>43</v>
      </c>
      <c r="C36" s="5">
        <v>12</v>
      </c>
      <c r="D36" s="5">
        <v>250</v>
      </c>
      <c r="E36" s="6">
        <v>4.8000000000000001E-2</v>
      </c>
      <c r="F36" s="5">
        <v>4</v>
      </c>
      <c r="G36" s="5">
        <v>296</v>
      </c>
      <c r="H36" s="6">
        <v>1.3513513513513514E-2</v>
      </c>
      <c r="I36" s="5">
        <v>8</v>
      </c>
      <c r="J36" s="5">
        <v>306</v>
      </c>
      <c r="K36" s="6">
        <v>2.6143790849673203E-2</v>
      </c>
    </row>
    <row r="37" spans="1:11" x14ac:dyDescent="0.25">
      <c r="A37" s="11"/>
      <c r="B37" s="8" t="s">
        <v>44</v>
      </c>
      <c r="C37" s="5">
        <v>16</v>
      </c>
      <c r="D37" s="5">
        <v>359</v>
      </c>
      <c r="E37" s="6">
        <v>4.456824512534819E-2</v>
      </c>
      <c r="F37" s="5">
        <v>15</v>
      </c>
      <c r="G37" s="5">
        <v>375</v>
      </c>
      <c r="H37" s="6">
        <v>0.04</v>
      </c>
      <c r="I37" s="5">
        <v>28</v>
      </c>
      <c r="J37" s="5">
        <v>434</v>
      </c>
      <c r="K37" s="6">
        <v>6.4516129032258063E-2</v>
      </c>
    </row>
    <row r="38" spans="1:11" x14ac:dyDescent="0.25">
      <c r="A38" s="11"/>
      <c r="B38" s="8" t="s">
        <v>45</v>
      </c>
      <c r="C38" s="5">
        <v>11</v>
      </c>
      <c r="D38" s="5">
        <v>274</v>
      </c>
      <c r="E38" s="6">
        <v>4.0145985401459854E-2</v>
      </c>
      <c r="F38" s="5">
        <v>5</v>
      </c>
      <c r="G38" s="5">
        <v>284</v>
      </c>
      <c r="H38" s="6">
        <v>1.7605633802816902E-2</v>
      </c>
      <c r="I38" s="5">
        <v>3</v>
      </c>
      <c r="J38" s="5">
        <v>232</v>
      </c>
      <c r="K38" s="6">
        <v>1.2931034482758621E-2</v>
      </c>
    </row>
    <row r="39" spans="1:11" x14ac:dyDescent="0.25">
      <c r="A39" s="11"/>
      <c r="B39" s="8" t="s">
        <v>46</v>
      </c>
      <c r="C39" s="5">
        <v>4</v>
      </c>
      <c r="D39" s="5">
        <v>55</v>
      </c>
      <c r="E39" s="6">
        <v>7.2727272727272724E-2</v>
      </c>
      <c r="F39" s="5">
        <v>11</v>
      </c>
      <c r="G39" s="5">
        <v>55</v>
      </c>
      <c r="H39" s="6">
        <v>0.2</v>
      </c>
      <c r="I39" s="5">
        <v>6</v>
      </c>
      <c r="J39" s="5">
        <v>55</v>
      </c>
      <c r="K39" s="6">
        <v>0.10909090909090909</v>
      </c>
    </row>
    <row r="40" spans="1:11" x14ac:dyDescent="0.25">
      <c r="A40" s="11"/>
      <c r="B40" s="8" t="s">
        <v>47</v>
      </c>
      <c r="C40" s="5">
        <v>5</v>
      </c>
      <c r="D40" s="5">
        <v>380</v>
      </c>
      <c r="E40" s="6">
        <v>1.3157894736842105E-2</v>
      </c>
      <c r="F40" s="5">
        <v>14</v>
      </c>
      <c r="G40" s="5">
        <v>444</v>
      </c>
      <c r="H40" s="6">
        <v>3.1531531531531529E-2</v>
      </c>
      <c r="I40" s="5">
        <v>5</v>
      </c>
      <c r="J40" s="5">
        <v>419</v>
      </c>
      <c r="K40" s="6">
        <v>1.1933174224343675E-2</v>
      </c>
    </row>
    <row r="41" spans="1:11" x14ac:dyDescent="0.25">
      <c r="A41" s="11"/>
      <c r="B41" s="8" t="s">
        <v>48</v>
      </c>
      <c r="C41" s="5">
        <v>59</v>
      </c>
      <c r="D41" s="5">
        <v>1609</v>
      </c>
      <c r="E41" s="6">
        <v>3.6668738346799255E-2</v>
      </c>
      <c r="F41" s="5">
        <v>61</v>
      </c>
      <c r="G41" s="5">
        <v>1600</v>
      </c>
      <c r="H41" s="6">
        <v>3.8124999999999999E-2</v>
      </c>
      <c r="I41" s="5">
        <v>53</v>
      </c>
      <c r="J41" s="5">
        <v>1471</v>
      </c>
      <c r="K41" s="6">
        <v>3.6029911624745073E-2</v>
      </c>
    </row>
    <row r="42" spans="1:11" x14ac:dyDescent="0.25">
      <c r="A42" s="11"/>
      <c r="B42" s="8" t="s">
        <v>49</v>
      </c>
      <c r="C42" s="5">
        <v>3</v>
      </c>
      <c r="D42" s="5">
        <v>521</v>
      </c>
      <c r="E42" s="6">
        <v>5.7581573896353169E-3</v>
      </c>
      <c r="F42" s="5">
        <v>4</v>
      </c>
      <c r="G42" s="5">
        <v>557</v>
      </c>
      <c r="H42" s="6">
        <v>7.1813285457809697E-3</v>
      </c>
      <c r="I42" s="5">
        <v>6</v>
      </c>
      <c r="J42" s="5">
        <v>577</v>
      </c>
      <c r="K42" s="6">
        <v>1.0398613518197574E-2</v>
      </c>
    </row>
    <row r="43" spans="1:11" x14ac:dyDescent="0.25">
      <c r="A43" s="11"/>
      <c r="B43" s="8" t="s">
        <v>50</v>
      </c>
      <c r="C43" s="5">
        <v>48</v>
      </c>
      <c r="D43" s="5">
        <v>1378</v>
      </c>
      <c r="E43" s="6">
        <v>3.483309143686502E-2</v>
      </c>
      <c r="F43" s="5">
        <v>46</v>
      </c>
      <c r="G43" s="5">
        <v>1456</v>
      </c>
      <c r="H43" s="6">
        <v>3.1593406593406592E-2</v>
      </c>
      <c r="I43" s="5">
        <v>72</v>
      </c>
      <c r="J43" s="5">
        <v>1559</v>
      </c>
      <c r="K43" s="6">
        <v>4.6183450930083386E-2</v>
      </c>
    </row>
    <row r="44" spans="1:11" x14ac:dyDescent="0.25">
      <c r="A44" s="11"/>
      <c r="B44" s="8" t="s">
        <v>51</v>
      </c>
      <c r="C44" s="5">
        <v>3</v>
      </c>
      <c r="D44" s="5">
        <v>69</v>
      </c>
      <c r="E44" s="6">
        <v>4.3478260869565216E-2</v>
      </c>
      <c r="F44" s="5">
        <v>5</v>
      </c>
      <c r="G44" s="5">
        <v>81</v>
      </c>
      <c r="H44" s="6">
        <v>6.1728395061728392E-2</v>
      </c>
      <c r="I44" s="5">
        <v>6</v>
      </c>
      <c r="J44" s="5">
        <v>88</v>
      </c>
      <c r="K44" s="6">
        <v>6.8181818181818177E-2</v>
      </c>
    </row>
    <row r="45" spans="1:11" x14ac:dyDescent="0.25">
      <c r="A45" s="11"/>
      <c r="B45" s="8" t="s">
        <v>52</v>
      </c>
      <c r="C45" s="5">
        <v>19</v>
      </c>
      <c r="D45" s="5">
        <v>719</v>
      </c>
      <c r="E45" s="6">
        <v>2.6425591098748261E-2</v>
      </c>
      <c r="F45" s="5">
        <v>13</v>
      </c>
      <c r="G45" s="5">
        <v>702</v>
      </c>
      <c r="H45" s="6">
        <v>1.8518518518518517E-2</v>
      </c>
      <c r="I45" s="5">
        <v>25</v>
      </c>
      <c r="J45" s="5">
        <v>765</v>
      </c>
      <c r="K45" s="6">
        <v>3.2679738562091505E-2</v>
      </c>
    </row>
    <row r="46" spans="1:11" x14ac:dyDescent="0.25">
      <c r="A46" s="11"/>
      <c r="B46" s="8" t="s">
        <v>53</v>
      </c>
      <c r="C46" s="5">
        <v>25</v>
      </c>
      <c r="D46" s="5">
        <v>2119</v>
      </c>
      <c r="E46" s="6">
        <v>1.1798017932987258E-2</v>
      </c>
      <c r="F46" s="5">
        <v>45</v>
      </c>
      <c r="G46" s="5">
        <v>2276</v>
      </c>
      <c r="H46" s="6">
        <v>1.977152899824253E-2</v>
      </c>
      <c r="I46" s="5">
        <v>39</v>
      </c>
      <c r="J46" s="5">
        <v>2177</v>
      </c>
      <c r="K46" s="6">
        <v>1.7914561322921452E-2</v>
      </c>
    </row>
    <row r="47" spans="1:11" x14ac:dyDescent="0.25">
      <c r="A47" s="9"/>
      <c r="B47" s="8"/>
      <c r="C47" s="5">
        <f>SUM(C17:C46)</f>
        <v>624</v>
      </c>
      <c r="D47" s="5">
        <f>SUM(D17:D46)</f>
        <v>18393</v>
      </c>
      <c r="E47" s="6">
        <f>C47/D47</f>
        <v>3.3925950089708043E-2</v>
      </c>
      <c r="F47" s="5">
        <f>SUM(F17:F46)</f>
        <v>614</v>
      </c>
      <c r="G47" s="5">
        <f>SUM(G17:G46)</f>
        <v>18888</v>
      </c>
      <c r="H47" s="6">
        <f>F47/G47</f>
        <v>3.2507412113511221E-2</v>
      </c>
      <c r="I47" s="5">
        <f>SUM(I17:I46)</f>
        <v>653</v>
      </c>
      <c r="J47" s="5">
        <f>SUM(J17:J46)</f>
        <v>18735</v>
      </c>
      <c r="K47" s="6">
        <f>I47/J47</f>
        <v>3.4854550306912195E-2</v>
      </c>
    </row>
    <row r="48" spans="1:11" x14ac:dyDescent="0.25">
      <c r="A48" s="10" t="s">
        <v>54</v>
      </c>
      <c r="B48" s="8" t="s">
        <v>55</v>
      </c>
      <c r="C48" s="5">
        <v>55</v>
      </c>
      <c r="D48" s="5">
        <v>741</v>
      </c>
      <c r="E48" s="6">
        <v>7.4224021592442652E-2</v>
      </c>
      <c r="F48" s="5">
        <v>64</v>
      </c>
      <c r="G48" s="5">
        <v>791</v>
      </c>
      <c r="H48" s="6">
        <v>8.0910240202275607E-2</v>
      </c>
      <c r="I48" s="5">
        <v>92</v>
      </c>
      <c r="J48" s="5">
        <v>818</v>
      </c>
      <c r="K48" s="6">
        <v>0.11246943765281174</v>
      </c>
    </row>
    <row r="49" spans="1:11" x14ac:dyDescent="0.25">
      <c r="A49" s="11"/>
      <c r="B49" s="8" t="s">
        <v>56</v>
      </c>
      <c r="C49" s="5">
        <v>100</v>
      </c>
      <c r="D49" s="5">
        <v>749</v>
      </c>
      <c r="E49" s="6">
        <v>0.13351134846461948</v>
      </c>
      <c r="F49" s="5">
        <v>119</v>
      </c>
      <c r="G49" s="5">
        <v>824</v>
      </c>
      <c r="H49" s="6">
        <v>0.14441747572815533</v>
      </c>
      <c r="I49" s="5">
        <v>126</v>
      </c>
      <c r="J49" s="5">
        <v>888</v>
      </c>
      <c r="K49" s="6">
        <v>0.14189189189189189</v>
      </c>
    </row>
    <row r="50" spans="1:11" x14ac:dyDescent="0.25">
      <c r="A50" s="11"/>
      <c r="B50" s="8" t="s">
        <v>57</v>
      </c>
      <c r="C50" s="5">
        <v>208</v>
      </c>
      <c r="D50" s="5">
        <v>2083</v>
      </c>
      <c r="E50" s="6">
        <v>9.9855976956313014E-2</v>
      </c>
      <c r="F50" s="5">
        <v>246</v>
      </c>
      <c r="G50" s="5">
        <v>2373</v>
      </c>
      <c r="H50" s="6">
        <v>0.10366624525916561</v>
      </c>
      <c r="I50" s="5">
        <v>295</v>
      </c>
      <c r="J50" s="5">
        <v>2413</v>
      </c>
      <c r="K50" s="6">
        <v>0.12225445503522586</v>
      </c>
    </row>
    <row r="51" spans="1:11" x14ac:dyDescent="0.25">
      <c r="A51" s="11"/>
      <c r="B51" s="8" t="s">
        <v>58</v>
      </c>
      <c r="C51" s="5">
        <v>127</v>
      </c>
      <c r="D51" s="5">
        <v>987</v>
      </c>
      <c r="E51" s="6">
        <v>0.12867274569402229</v>
      </c>
      <c r="F51" s="5">
        <v>178</v>
      </c>
      <c r="G51" s="5">
        <v>1141</v>
      </c>
      <c r="H51" s="6">
        <v>0.15600350569675722</v>
      </c>
      <c r="I51" s="5">
        <v>199</v>
      </c>
      <c r="J51" s="5">
        <v>1215</v>
      </c>
      <c r="K51" s="6">
        <v>0.16378600823045267</v>
      </c>
    </row>
    <row r="52" spans="1:11" x14ac:dyDescent="0.25">
      <c r="A52" s="11"/>
      <c r="B52" s="8" t="s">
        <v>59</v>
      </c>
      <c r="C52" s="5">
        <v>297</v>
      </c>
      <c r="D52" s="5">
        <v>2636</v>
      </c>
      <c r="E52" s="6">
        <v>0.11267071320182094</v>
      </c>
      <c r="F52" s="5">
        <v>371</v>
      </c>
      <c r="G52" s="5">
        <v>3130</v>
      </c>
      <c r="H52" s="6">
        <v>0.11853035143769967</v>
      </c>
      <c r="I52" s="5">
        <v>465</v>
      </c>
      <c r="J52" s="5">
        <v>3304</v>
      </c>
      <c r="K52" s="6">
        <v>0.14073849878934624</v>
      </c>
    </row>
    <row r="53" spans="1:11" x14ac:dyDescent="0.25">
      <c r="A53" s="11"/>
      <c r="B53" s="8" t="s">
        <v>60</v>
      </c>
      <c r="C53" s="5">
        <v>88</v>
      </c>
      <c r="D53" s="5">
        <v>880</v>
      </c>
      <c r="E53" s="6">
        <v>0.1</v>
      </c>
      <c r="F53" s="5">
        <v>94</v>
      </c>
      <c r="G53" s="5">
        <v>999</v>
      </c>
      <c r="H53" s="6">
        <v>9.4094094094094097E-2</v>
      </c>
      <c r="I53" s="5">
        <v>135</v>
      </c>
      <c r="J53" s="5">
        <v>1083</v>
      </c>
      <c r="K53" s="6">
        <v>0.12465373961218837</v>
      </c>
    </row>
    <row r="54" spans="1:11" x14ac:dyDescent="0.25">
      <c r="A54" s="11"/>
      <c r="B54" s="8" t="s">
        <v>61</v>
      </c>
      <c r="C54" s="5">
        <v>74</v>
      </c>
      <c r="D54" s="5">
        <v>387</v>
      </c>
      <c r="E54" s="6">
        <v>0.19121447028423771</v>
      </c>
      <c r="F54" s="5">
        <v>108</v>
      </c>
      <c r="G54" s="5">
        <v>441</v>
      </c>
      <c r="H54" s="6">
        <v>0.24489795918367346</v>
      </c>
      <c r="I54" s="5">
        <v>97</v>
      </c>
      <c r="J54" s="5">
        <v>438</v>
      </c>
      <c r="K54" s="6">
        <v>0.22146118721461186</v>
      </c>
    </row>
    <row r="55" spans="1:11" x14ac:dyDescent="0.25">
      <c r="A55" s="11"/>
      <c r="B55" s="8" t="s">
        <v>62</v>
      </c>
      <c r="C55" s="5">
        <v>237</v>
      </c>
      <c r="D55" s="5">
        <v>1800</v>
      </c>
      <c r="E55" s="6">
        <v>0.13166666666666665</v>
      </c>
      <c r="F55" s="5">
        <v>227</v>
      </c>
      <c r="G55" s="5">
        <v>1966</v>
      </c>
      <c r="H55" s="6">
        <v>0.11546286876907426</v>
      </c>
      <c r="I55" s="5">
        <v>311</v>
      </c>
      <c r="J55" s="5">
        <v>2117</v>
      </c>
      <c r="K55" s="6">
        <v>0.14690599905526688</v>
      </c>
    </row>
    <row r="56" spans="1:11" x14ac:dyDescent="0.25">
      <c r="A56" s="11"/>
      <c r="B56" s="8" t="s">
        <v>63</v>
      </c>
      <c r="C56" s="5">
        <v>105</v>
      </c>
      <c r="D56" s="5">
        <v>516</v>
      </c>
      <c r="E56" s="6">
        <v>0.20348837209302326</v>
      </c>
      <c r="F56" s="5">
        <v>90</v>
      </c>
      <c r="G56" s="5">
        <v>512</v>
      </c>
      <c r="H56" s="6">
        <v>0.17578125</v>
      </c>
      <c r="I56" s="5">
        <v>118</v>
      </c>
      <c r="J56" s="5">
        <v>611</v>
      </c>
      <c r="K56" s="6">
        <v>0.19312602291325695</v>
      </c>
    </row>
    <row r="57" spans="1:11" x14ac:dyDescent="0.25">
      <c r="A57" s="11"/>
      <c r="B57" s="8" t="s">
        <v>64</v>
      </c>
      <c r="C57" s="5">
        <v>158</v>
      </c>
      <c r="D57" s="5">
        <v>1469</v>
      </c>
      <c r="E57" s="6">
        <v>0.10755616065350579</v>
      </c>
      <c r="F57" s="5">
        <v>164</v>
      </c>
      <c r="G57" s="5">
        <v>1644</v>
      </c>
      <c r="H57" s="6">
        <v>9.9756690997566913E-2</v>
      </c>
      <c r="I57" s="5">
        <v>208</v>
      </c>
      <c r="J57" s="5">
        <v>1640</v>
      </c>
      <c r="K57" s="6">
        <v>0.12682926829268293</v>
      </c>
    </row>
    <row r="58" spans="1:11" x14ac:dyDescent="0.25">
      <c r="A58" s="11"/>
      <c r="B58" s="8" t="s">
        <v>65</v>
      </c>
      <c r="C58" s="5">
        <v>76</v>
      </c>
      <c r="D58" s="5">
        <v>401</v>
      </c>
      <c r="E58" s="6">
        <v>0.18952618453865336</v>
      </c>
      <c r="F58" s="5">
        <v>62</v>
      </c>
      <c r="G58" s="5">
        <v>419</v>
      </c>
      <c r="H58" s="6">
        <v>0.14797136038186157</v>
      </c>
      <c r="I58" s="5">
        <v>73</v>
      </c>
      <c r="J58" s="5">
        <v>459</v>
      </c>
      <c r="K58" s="6">
        <v>0.15904139433551198</v>
      </c>
    </row>
    <row r="59" spans="1:11" x14ac:dyDescent="0.25">
      <c r="A59" s="11"/>
      <c r="B59" s="8" t="s">
        <v>66</v>
      </c>
      <c r="C59" s="5">
        <v>153</v>
      </c>
      <c r="D59" s="5">
        <v>1306</v>
      </c>
      <c r="E59" s="6">
        <v>0.11715160796324656</v>
      </c>
      <c r="F59" s="5">
        <v>228</v>
      </c>
      <c r="G59" s="5">
        <v>1567</v>
      </c>
      <c r="H59" s="6">
        <v>0.14550095724313974</v>
      </c>
      <c r="I59" s="5">
        <v>282</v>
      </c>
      <c r="J59" s="5">
        <v>1679</v>
      </c>
      <c r="K59" s="6">
        <v>0.16795711733174509</v>
      </c>
    </row>
    <row r="60" spans="1:11" x14ac:dyDescent="0.25">
      <c r="A60" s="11"/>
      <c r="B60" s="8" t="s">
        <v>67</v>
      </c>
      <c r="C60" s="5">
        <v>85</v>
      </c>
      <c r="D60" s="5">
        <v>394</v>
      </c>
      <c r="E60" s="6">
        <v>0.21573604060913706</v>
      </c>
      <c r="F60" s="5">
        <v>87</v>
      </c>
      <c r="G60" s="5">
        <v>450</v>
      </c>
      <c r="H60" s="6">
        <v>0.19333333333333333</v>
      </c>
      <c r="I60" s="5">
        <v>102</v>
      </c>
      <c r="J60" s="5">
        <v>456</v>
      </c>
      <c r="K60" s="6">
        <v>0.22368421052631579</v>
      </c>
    </row>
    <row r="61" spans="1:11" x14ac:dyDescent="0.25">
      <c r="A61" s="11"/>
      <c r="B61" s="8" t="s">
        <v>68</v>
      </c>
      <c r="C61" s="5">
        <v>591</v>
      </c>
      <c r="D61" s="5">
        <v>3079</v>
      </c>
      <c r="E61" s="6">
        <v>0.19194543683013965</v>
      </c>
      <c r="F61" s="5">
        <v>682</v>
      </c>
      <c r="G61" s="5">
        <v>3529</v>
      </c>
      <c r="H61" s="6">
        <v>0.19325587985264947</v>
      </c>
      <c r="I61" s="5">
        <v>768</v>
      </c>
      <c r="J61" s="5">
        <v>3715</v>
      </c>
      <c r="K61" s="6">
        <v>0.20672947510094214</v>
      </c>
    </row>
    <row r="62" spans="1:11" x14ac:dyDescent="0.25">
      <c r="A62" s="11"/>
      <c r="B62" s="8" t="s">
        <v>69</v>
      </c>
      <c r="C62" s="5">
        <v>74</v>
      </c>
      <c r="D62" s="5">
        <v>674</v>
      </c>
      <c r="E62" s="6">
        <v>0.10979228486646884</v>
      </c>
      <c r="F62" s="5">
        <v>104</v>
      </c>
      <c r="G62" s="5">
        <v>848</v>
      </c>
      <c r="H62" s="6">
        <v>0.12264150943396226</v>
      </c>
      <c r="I62" s="5">
        <v>150</v>
      </c>
      <c r="J62" s="5">
        <v>977</v>
      </c>
      <c r="K62" s="6">
        <v>0.15353121801432959</v>
      </c>
    </row>
    <row r="63" spans="1:11" x14ac:dyDescent="0.25">
      <c r="A63" s="11"/>
      <c r="B63" s="8" t="s">
        <v>70</v>
      </c>
      <c r="C63" s="5">
        <v>298</v>
      </c>
      <c r="D63" s="5">
        <v>2427</v>
      </c>
      <c r="E63" s="6">
        <v>0.12278533168520808</v>
      </c>
      <c r="F63" s="5">
        <v>313</v>
      </c>
      <c r="G63" s="5">
        <v>2542</v>
      </c>
      <c r="H63" s="6">
        <v>0.12313139260424863</v>
      </c>
      <c r="I63" s="5">
        <v>419</v>
      </c>
      <c r="J63" s="5">
        <v>2779</v>
      </c>
      <c r="K63" s="6">
        <v>0.15077365958978051</v>
      </c>
    </row>
    <row r="64" spans="1:11" x14ac:dyDescent="0.25">
      <c r="A64" s="11"/>
      <c r="B64" s="8" t="s">
        <v>71</v>
      </c>
      <c r="C64" s="5">
        <v>99</v>
      </c>
      <c r="D64" s="5">
        <v>783</v>
      </c>
      <c r="E64" s="6">
        <v>0.12643678160919541</v>
      </c>
      <c r="F64" s="5">
        <v>103</v>
      </c>
      <c r="G64" s="5">
        <v>849</v>
      </c>
      <c r="H64" s="6">
        <v>0.12131919905771496</v>
      </c>
      <c r="I64" s="5">
        <v>144</v>
      </c>
      <c r="J64" s="5">
        <v>877</v>
      </c>
      <c r="K64" s="6">
        <v>0.16419612314709237</v>
      </c>
    </row>
    <row r="65" spans="1:11" x14ac:dyDescent="0.25">
      <c r="A65" s="11"/>
      <c r="B65" s="8" t="s">
        <v>72</v>
      </c>
      <c r="C65" s="5">
        <v>213</v>
      </c>
      <c r="D65" s="5">
        <v>2280</v>
      </c>
      <c r="E65" s="6">
        <v>9.3421052631578946E-2</v>
      </c>
      <c r="F65" s="5">
        <v>226</v>
      </c>
      <c r="G65" s="5">
        <v>2510</v>
      </c>
      <c r="H65" s="6">
        <v>9.00398406374502E-2</v>
      </c>
      <c r="I65" s="5">
        <v>299</v>
      </c>
      <c r="J65" s="5">
        <v>2632</v>
      </c>
      <c r="K65" s="6">
        <v>0.11360182370820669</v>
      </c>
    </row>
    <row r="66" spans="1:11" x14ac:dyDescent="0.25">
      <c r="A66" s="11"/>
      <c r="B66" s="8" t="s">
        <v>73</v>
      </c>
      <c r="C66" s="5">
        <v>284</v>
      </c>
      <c r="D66" s="5">
        <v>2135</v>
      </c>
      <c r="E66" s="6">
        <v>0.13302107728337237</v>
      </c>
      <c r="F66" s="5">
        <v>299</v>
      </c>
      <c r="G66" s="5">
        <v>2399</v>
      </c>
      <c r="H66" s="6">
        <v>0.12463526469362234</v>
      </c>
      <c r="I66" s="5">
        <v>369</v>
      </c>
      <c r="J66" s="5">
        <v>2361</v>
      </c>
      <c r="K66" s="6">
        <v>0.15628970775095299</v>
      </c>
    </row>
    <row r="67" spans="1:11" x14ac:dyDescent="0.25">
      <c r="A67" s="11"/>
      <c r="B67" s="8" t="s">
        <v>74</v>
      </c>
      <c r="C67" s="5">
        <v>148</v>
      </c>
      <c r="D67" s="5">
        <v>1021</v>
      </c>
      <c r="E67" s="6">
        <v>0.14495592556317335</v>
      </c>
      <c r="F67" s="5">
        <v>142</v>
      </c>
      <c r="G67" s="5">
        <v>1184</v>
      </c>
      <c r="H67" s="6">
        <v>0.11993243243243243</v>
      </c>
      <c r="I67" s="5">
        <v>197</v>
      </c>
      <c r="J67" s="5">
        <v>1337</v>
      </c>
      <c r="K67" s="6">
        <v>0.14734480179506357</v>
      </c>
    </row>
    <row r="68" spans="1:11" x14ac:dyDescent="0.25">
      <c r="A68" s="11"/>
      <c r="B68" s="8" t="s">
        <v>75</v>
      </c>
      <c r="C68" s="5">
        <v>42</v>
      </c>
      <c r="D68" s="5">
        <v>353</v>
      </c>
      <c r="E68" s="6">
        <v>0.11898016997167139</v>
      </c>
      <c r="F68" s="5">
        <v>48</v>
      </c>
      <c r="G68" s="5">
        <v>381</v>
      </c>
      <c r="H68" s="6">
        <v>0.12598425196850394</v>
      </c>
      <c r="I68" s="5">
        <v>58</v>
      </c>
      <c r="J68" s="5">
        <v>419</v>
      </c>
      <c r="K68" s="6">
        <v>0.13842482100238662</v>
      </c>
    </row>
    <row r="69" spans="1:11" x14ac:dyDescent="0.25">
      <c r="A69" s="11"/>
      <c r="B69" s="8" t="s">
        <v>76</v>
      </c>
      <c r="C69" s="5">
        <v>44</v>
      </c>
      <c r="D69" s="5">
        <v>297</v>
      </c>
      <c r="E69" s="6">
        <v>0.14814814814814814</v>
      </c>
      <c r="F69" s="5">
        <v>47</v>
      </c>
      <c r="G69" s="5">
        <v>330</v>
      </c>
      <c r="H69" s="6">
        <v>0.14242424242424243</v>
      </c>
      <c r="I69" s="5">
        <v>67</v>
      </c>
      <c r="J69" s="5">
        <v>349</v>
      </c>
      <c r="K69" s="6">
        <v>0.19197707736389685</v>
      </c>
    </row>
    <row r="70" spans="1:11" x14ac:dyDescent="0.25">
      <c r="A70" s="11"/>
      <c r="B70" s="8" t="s">
        <v>77</v>
      </c>
      <c r="C70" s="5">
        <v>19</v>
      </c>
      <c r="D70" s="5">
        <v>80</v>
      </c>
      <c r="E70" s="6">
        <v>0.23749999999999999</v>
      </c>
      <c r="F70" s="5">
        <v>13</v>
      </c>
      <c r="G70" s="5">
        <v>75</v>
      </c>
      <c r="H70" s="6">
        <v>0.17333333333333334</v>
      </c>
      <c r="I70" s="5">
        <v>12</v>
      </c>
      <c r="J70" s="5">
        <v>90</v>
      </c>
      <c r="K70" s="6">
        <v>0.13333333333333333</v>
      </c>
    </row>
    <row r="71" spans="1:11" x14ac:dyDescent="0.25">
      <c r="A71" s="11"/>
      <c r="B71" s="8" t="s">
        <v>78</v>
      </c>
      <c r="C71" s="5">
        <v>136</v>
      </c>
      <c r="D71" s="5">
        <v>1073</v>
      </c>
      <c r="E71" s="6">
        <v>0.12674743709226469</v>
      </c>
      <c r="F71" s="5">
        <v>145</v>
      </c>
      <c r="G71" s="5">
        <v>1292</v>
      </c>
      <c r="H71" s="6">
        <v>0.11222910216718267</v>
      </c>
      <c r="I71" s="5">
        <v>202</v>
      </c>
      <c r="J71" s="5">
        <v>1409</v>
      </c>
      <c r="K71" s="6">
        <v>0.14336408800567779</v>
      </c>
    </row>
    <row r="72" spans="1:11" x14ac:dyDescent="0.25">
      <c r="A72" s="11"/>
      <c r="B72" s="8" t="s">
        <v>79</v>
      </c>
      <c r="C72" s="5">
        <v>101</v>
      </c>
      <c r="D72" s="5">
        <v>835</v>
      </c>
      <c r="E72" s="6">
        <v>0.12095808383233533</v>
      </c>
      <c r="F72" s="5">
        <v>107</v>
      </c>
      <c r="G72" s="5">
        <v>906</v>
      </c>
      <c r="H72" s="6">
        <v>0.11810154525386314</v>
      </c>
      <c r="I72" s="5">
        <v>149</v>
      </c>
      <c r="J72" s="5">
        <v>954</v>
      </c>
      <c r="K72" s="6">
        <v>0.15618448637316562</v>
      </c>
    </row>
    <row r="73" spans="1:11" x14ac:dyDescent="0.25">
      <c r="A73" s="11"/>
      <c r="B73" s="8" t="s">
        <v>80</v>
      </c>
      <c r="C73" s="5">
        <v>268</v>
      </c>
      <c r="D73" s="5">
        <v>1780</v>
      </c>
      <c r="E73" s="6">
        <v>0.15056179775280898</v>
      </c>
      <c r="F73" s="5">
        <v>335</v>
      </c>
      <c r="G73" s="5">
        <v>2102</v>
      </c>
      <c r="H73" s="6">
        <v>0.15937202664129402</v>
      </c>
      <c r="I73" s="5">
        <v>272</v>
      </c>
      <c r="J73" s="5">
        <v>1922</v>
      </c>
      <c r="K73" s="6">
        <v>0.14151925078043703</v>
      </c>
    </row>
    <row r="74" spans="1:11" x14ac:dyDescent="0.25">
      <c r="A74" s="11"/>
      <c r="B74" s="8" t="s">
        <v>81</v>
      </c>
      <c r="C74" s="5">
        <v>433</v>
      </c>
      <c r="D74" s="5">
        <v>2152</v>
      </c>
      <c r="E74" s="6">
        <v>0.20120817843866171</v>
      </c>
      <c r="F74" s="5">
        <v>520</v>
      </c>
      <c r="G74" s="5">
        <v>2486</v>
      </c>
      <c r="H74" s="6">
        <v>0.20917135961383748</v>
      </c>
      <c r="I74" s="5">
        <v>671</v>
      </c>
      <c r="J74" s="5">
        <v>2720</v>
      </c>
      <c r="K74" s="6">
        <v>0.24669117647058825</v>
      </c>
    </row>
    <row r="75" spans="1:11" x14ac:dyDescent="0.25">
      <c r="A75" s="11"/>
      <c r="B75" s="8" t="s">
        <v>82</v>
      </c>
      <c r="C75" s="5">
        <v>153</v>
      </c>
      <c r="D75" s="5">
        <v>1098</v>
      </c>
      <c r="E75" s="6">
        <v>0.13934426229508196</v>
      </c>
      <c r="F75" s="5">
        <v>166</v>
      </c>
      <c r="G75" s="5">
        <v>1176</v>
      </c>
      <c r="H75" s="6">
        <v>0.141156462585034</v>
      </c>
      <c r="I75" s="5">
        <v>175</v>
      </c>
      <c r="J75" s="5">
        <v>1248</v>
      </c>
      <c r="K75" s="6">
        <v>0.14022435897435898</v>
      </c>
    </row>
    <row r="76" spans="1:11" x14ac:dyDescent="0.25">
      <c r="A76" s="11"/>
      <c r="B76" s="8" t="s">
        <v>83</v>
      </c>
      <c r="C76" s="5">
        <v>173</v>
      </c>
      <c r="D76" s="5">
        <v>1590</v>
      </c>
      <c r="E76" s="6">
        <v>0.10880503144654088</v>
      </c>
      <c r="F76" s="5">
        <v>209</v>
      </c>
      <c r="G76" s="5">
        <v>1698</v>
      </c>
      <c r="H76" s="6">
        <v>0.12308598351001178</v>
      </c>
      <c r="I76" s="5">
        <v>260</v>
      </c>
      <c r="J76" s="5">
        <v>1845</v>
      </c>
      <c r="K76" s="6">
        <v>0.14092140921409213</v>
      </c>
    </row>
    <row r="77" spans="1:11" x14ac:dyDescent="0.25">
      <c r="A77" s="11"/>
      <c r="B77" s="8" t="s">
        <v>84</v>
      </c>
      <c r="C77" s="5">
        <v>25</v>
      </c>
      <c r="D77" s="5">
        <v>249</v>
      </c>
      <c r="E77" s="6">
        <v>0.10040160642570281</v>
      </c>
      <c r="F77" s="5">
        <v>37</v>
      </c>
      <c r="G77" s="5">
        <v>261</v>
      </c>
      <c r="H77" s="6">
        <v>0.1417624521072797</v>
      </c>
      <c r="I77" s="5">
        <v>36</v>
      </c>
      <c r="J77" s="5">
        <v>255</v>
      </c>
      <c r="K77" s="6">
        <v>0.14117647058823529</v>
      </c>
    </row>
    <row r="78" spans="1:11" x14ac:dyDescent="0.25">
      <c r="A78" s="10" t="s">
        <v>85</v>
      </c>
      <c r="B78" s="8" t="s">
        <v>86</v>
      </c>
      <c r="C78" s="5">
        <v>65</v>
      </c>
      <c r="D78" s="5">
        <v>1394</v>
      </c>
      <c r="E78" s="6">
        <v>4.6628407460545196E-2</v>
      </c>
      <c r="F78" s="5">
        <v>69</v>
      </c>
      <c r="G78" s="5">
        <v>1489</v>
      </c>
      <c r="H78" s="6">
        <v>4.6339825386165212E-2</v>
      </c>
      <c r="I78" s="5">
        <v>81</v>
      </c>
      <c r="J78" s="5">
        <v>1495</v>
      </c>
      <c r="K78" s="6">
        <v>5.4180602006688963E-2</v>
      </c>
    </row>
    <row r="79" spans="1:11" x14ac:dyDescent="0.25">
      <c r="A79" s="10"/>
      <c r="B79" s="8" t="s">
        <v>87</v>
      </c>
      <c r="C79" s="5">
        <v>162</v>
      </c>
      <c r="D79" s="5">
        <v>2661</v>
      </c>
      <c r="E79" s="6">
        <v>6.0879368658399095E-2</v>
      </c>
      <c r="F79" s="5">
        <v>159</v>
      </c>
      <c r="G79" s="5">
        <v>2673</v>
      </c>
      <c r="H79" s="6">
        <v>5.9483726150392817E-2</v>
      </c>
      <c r="I79" s="5">
        <v>149</v>
      </c>
      <c r="J79" s="5">
        <v>2716</v>
      </c>
      <c r="K79" s="6">
        <v>5.4860088365243004E-2</v>
      </c>
    </row>
    <row r="80" spans="1:11" x14ac:dyDescent="0.25">
      <c r="A80" s="10"/>
      <c r="B80" s="8" t="s">
        <v>88</v>
      </c>
      <c r="C80" s="5">
        <v>87</v>
      </c>
      <c r="D80" s="5">
        <v>1767</v>
      </c>
      <c r="E80" s="6">
        <v>4.9235993208828523E-2</v>
      </c>
      <c r="F80" s="5">
        <v>86</v>
      </c>
      <c r="G80" s="5">
        <v>2007</v>
      </c>
      <c r="H80" s="6">
        <v>4.2850024912805179E-2</v>
      </c>
      <c r="I80" s="5">
        <v>97</v>
      </c>
      <c r="J80" s="5">
        <v>2022</v>
      </c>
      <c r="K80" s="6">
        <v>4.7972304648862513E-2</v>
      </c>
    </row>
    <row r="81" spans="1:11" x14ac:dyDescent="0.25">
      <c r="A81" s="10"/>
      <c r="B81" s="8" t="s">
        <v>89</v>
      </c>
      <c r="C81" s="5">
        <v>173</v>
      </c>
      <c r="D81" s="5">
        <v>3797</v>
      </c>
      <c r="E81" s="6">
        <v>4.5562286015275219E-2</v>
      </c>
      <c r="F81" s="5">
        <v>187</v>
      </c>
      <c r="G81" s="5">
        <v>3852</v>
      </c>
      <c r="H81" s="6">
        <v>4.8546209761163035E-2</v>
      </c>
      <c r="I81" s="5">
        <v>186</v>
      </c>
      <c r="J81" s="5">
        <v>3874</v>
      </c>
      <c r="K81" s="6">
        <v>4.8012390294269486E-2</v>
      </c>
    </row>
    <row r="82" spans="1:11" x14ac:dyDescent="0.25">
      <c r="A82" s="10"/>
      <c r="B82" s="8" t="s">
        <v>90</v>
      </c>
      <c r="C82" s="5">
        <v>44</v>
      </c>
      <c r="D82" s="5">
        <v>909</v>
      </c>
      <c r="E82" s="6">
        <v>4.8404840484048403E-2</v>
      </c>
      <c r="F82" s="5">
        <v>46</v>
      </c>
      <c r="G82" s="5">
        <v>971</v>
      </c>
      <c r="H82" s="6">
        <v>4.7373841400617921E-2</v>
      </c>
      <c r="I82" s="5">
        <v>66</v>
      </c>
      <c r="J82" s="5">
        <v>936</v>
      </c>
      <c r="K82" s="6">
        <v>7.0512820512820512E-2</v>
      </c>
    </row>
    <row r="83" spans="1:11" x14ac:dyDescent="0.25">
      <c r="A83" s="10"/>
      <c r="B83" s="8" t="s">
        <v>91</v>
      </c>
      <c r="C83" s="5">
        <v>164</v>
      </c>
      <c r="D83" s="5">
        <v>3504</v>
      </c>
      <c r="E83" s="6">
        <v>4.6803652968036527E-2</v>
      </c>
      <c r="F83" s="5">
        <v>204</v>
      </c>
      <c r="G83" s="5">
        <v>3846</v>
      </c>
      <c r="H83" s="6">
        <v>5.3042121684867397E-2</v>
      </c>
      <c r="I83" s="5">
        <v>181</v>
      </c>
      <c r="J83" s="5">
        <v>3844</v>
      </c>
      <c r="K83" s="6">
        <v>4.7086368366285117E-2</v>
      </c>
    </row>
    <row r="84" spans="1:11" x14ac:dyDescent="0.25">
      <c r="A84" s="10"/>
      <c r="B84" s="8" t="s">
        <v>96</v>
      </c>
      <c r="C84" s="5">
        <v>78</v>
      </c>
      <c r="D84" s="5">
        <v>2197</v>
      </c>
      <c r="E84" s="6">
        <v>3.5502958579881658E-2</v>
      </c>
      <c r="F84" s="5">
        <v>79</v>
      </c>
      <c r="G84" s="5">
        <v>2300</v>
      </c>
      <c r="H84" s="6">
        <v>3.4347826086956523E-2</v>
      </c>
      <c r="I84" s="5">
        <v>92</v>
      </c>
      <c r="J84" s="5">
        <v>2226</v>
      </c>
      <c r="K84" s="6">
        <v>4.1329739442946989E-2</v>
      </c>
    </row>
    <row r="85" spans="1:11" x14ac:dyDescent="0.25">
      <c r="A85" s="4"/>
      <c r="B85" s="8"/>
      <c r="C85" s="5">
        <f>SUM(C78:C84)</f>
        <v>773</v>
      </c>
      <c r="D85" s="5">
        <f>SUM(D78:D84)</f>
        <v>16229</v>
      </c>
      <c r="E85" s="6">
        <f>C85/D85</f>
        <v>4.763078439829934E-2</v>
      </c>
      <c r="F85" s="5">
        <f>SUM(F78:F84)</f>
        <v>830</v>
      </c>
      <c r="G85" s="5">
        <f>SUM(G78:G84)</f>
        <v>17138</v>
      </c>
      <c r="H85" s="6">
        <f>F85/G85</f>
        <v>4.8430388610106199E-2</v>
      </c>
      <c r="I85" s="5">
        <f>SUM(I78:I84)</f>
        <v>852</v>
      </c>
      <c r="J85" s="5">
        <f>SUM(J78:J84)</f>
        <v>17113</v>
      </c>
      <c r="K85" s="6">
        <f>I85/J85</f>
        <v>4.9786711856483375E-2</v>
      </c>
    </row>
    <row r="86" spans="1:11" x14ac:dyDescent="0.25">
      <c r="A86" s="12" t="s">
        <v>97</v>
      </c>
      <c r="B86" s="8" t="s">
        <v>92</v>
      </c>
      <c r="C86" s="5">
        <v>33</v>
      </c>
      <c r="D86" s="5">
        <v>621</v>
      </c>
      <c r="E86" s="6">
        <v>5.3140096618357488E-2</v>
      </c>
      <c r="F86" s="5">
        <v>25</v>
      </c>
      <c r="G86" s="5">
        <v>589</v>
      </c>
      <c r="H86" s="6">
        <v>4.2444821731748725E-2</v>
      </c>
      <c r="I86" s="5">
        <v>31</v>
      </c>
      <c r="J86" s="5">
        <v>542</v>
      </c>
      <c r="K86" s="6">
        <v>5.719557195571956E-2</v>
      </c>
    </row>
    <row r="87" spans="1:11" x14ac:dyDescent="0.25">
      <c r="A87" s="12"/>
      <c r="B87" s="8" t="s">
        <v>93</v>
      </c>
      <c r="C87" s="5">
        <v>23</v>
      </c>
      <c r="D87" s="5">
        <v>411</v>
      </c>
      <c r="E87" s="6">
        <v>5.5961070559610707E-2</v>
      </c>
      <c r="F87" s="5">
        <v>17</v>
      </c>
      <c r="G87" s="5">
        <v>436</v>
      </c>
      <c r="H87" s="6">
        <v>3.8990825688073397E-2</v>
      </c>
      <c r="I87" s="5">
        <v>15</v>
      </c>
      <c r="J87" s="5">
        <v>397</v>
      </c>
      <c r="K87" s="6">
        <v>3.7783375314861464E-2</v>
      </c>
    </row>
    <row r="88" spans="1:11" x14ac:dyDescent="0.25">
      <c r="A88" s="12"/>
      <c r="B88" s="8" t="s">
        <v>94</v>
      </c>
      <c r="C88" s="5">
        <v>194</v>
      </c>
      <c r="D88" s="5">
        <v>8601</v>
      </c>
      <c r="E88" s="6">
        <v>2.2555516800372051E-2</v>
      </c>
      <c r="F88" s="5">
        <v>188</v>
      </c>
      <c r="G88" s="5">
        <v>8976</v>
      </c>
      <c r="H88" s="6">
        <v>2.0944741532976829E-2</v>
      </c>
      <c r="I88" s="5">
        <v>197</v>
      </c>
      <c r="J88" s="5">
        <v>9358</v>
      </c>
      <c r="K88" s="6">
        <v>2.1051506732207736E-2</v>
      </c>
    </row>
    <row r="89" spans="1:11" x14ac:dyDescent="0.25">
      <c r="A89" s="12"/>
      <c r="B89" s="8" t="s">
        <v>95</v>
      </c>
      <c r="C89" s="5">
        <v>77</v>
      </c>
      <c r="D89" s="5">
        <v>2532</v>
      </c>
      <c r="E89" s="6">
        <v>3.0410742496050552E-2</v>
      </c>
      <c r="F89" s="5">
        <v>74</v>
      </c>
      <c r="G89" s="5">
        <v>2705</v>
      </c>
      <c r="H89" s="6">
        <v>2.7356746765249539E-2</v>
      </c>
      <c r="I89" s="5">
        <v>72</v>
      </c>
      <c r="J89" s="5">
        <v>2696</v>
      </c>
      <c r="K89" s="6">
        <v>2.6706231454005934E-2</v>
      </c>
    </row>
    <row r="90" spans="1:11" x14ac:dyDescent="0.25">
      <c r="C90" s="5">
        <f>SUM(C86:C89)</f>
        <v>327</v>
      </c>
      <c r="D90" s="5">
        <f>SUM(D86:D89)</f>
        <v>12165</v>
      </c>
      <c r="E90" s="6">
        <f>C90/D90</f>
        <v>2.6880394574599259E-2</v>
      </c>
      <c r="F90" s="5">
        <f>SUM(F86:F89)</f>
        <v>304</v>
      </c>
      <c r="G90" s="5">
        <f>SUM(G86:G89)</f>
        <v>12706</v>
      </c>
      <c r="H90" s="6">
        <f>F90/G90</f>
        <v>2.3925704391626005E-2</v>
      </c>
      <c r="I90" s="5">
        <f>SUM(I86:I89)</f>
        <v>315</v>
      </c>
      <c r="J90" s="5">
        <f>SUM(J86:J89)</f>
        <v>12993</v>
      </c>
      <c r="K90" s="6">
        <f>I90/J90</f>
        <v>2.4243823597321634E-2</v>
      </c>
    </row>
  </sheetData>
  <mergeCells count="5">
    <mergeCell ref="A2:A15"/>
    <mergeCell ref="A17:A46"/>
    <mergeCell ref="A48:A77"/>
    <mergeCell ref="A86:A89"/>
    <mergeCell ref="A78:A8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Now Micro,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Whelan</dc:creator>
  <cp:lastModifiedBy>Nicole Whelan</cp:lastModifiedBy>
  <dcterms:created xsi:type="dcterms:W3CDTF">2019-12-11T18:38:07Z</dcterms:created>
  <dcterms:modified xsi:type="dcterms:W3CDTF">2020-01-09T17:26:41Z</dcterms:modified>
</cp:coreProperties>
</file>